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jörg Temperli\Nextcloud\Allgemein\E_Statistik\03_Energiepreise LIK\"/>
    </mc:Choice>
  </mc:AlternateContent>
  <xr:revisionPtr revIDLastSave="0" documentId="13_ncr:1_{30ED455A-8F13-4F5E-A859-A42562E01B04}" xr6:coauthVersionLast="47" xr6:coauthVersionMax="47" xr10:uidLastSave="{00000000-0000-0000-0000-000000000000}"/>
  <bookViews>
    <workbookView xWindow="1110" yWindow="1040" windowWidth="23040" windowHeight="12230" xr2:uid="{D8E3E20C-B653-4457-BC0E-82D6AFE557C3}"/>
  </bookViews>
  <sheets>
    <sheet name="Tabelle1" sheetId="1" r:id="rId1"/>
  </sheets>
  <definedNames>
    <definedName name="_xlnm.Print_Area" localSheetId="0">Tabelle1!$A$1:$P$39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P25" i="1"/>
  <c r="P24" i="1"/>
  <c r="P23" i="1"/>
  <c r="P12" i="1"/>
  <c r="P13" i="1"/>
  <c r="P14" i="1"/>
  <c r="P15" i="1"/>
  <c r="P16" i="1"/>
  <c r="P17" i="1"/>
  <c r="P18" i="1"/>
  <c r="P19" i="1"/>
  <c r="P20" i="1"/>
  <c r="P21" i="1"/>
  <c r="P22" i="1"/>
  <c r="P10" i="1"/>
  <c r="P11" i="1"/>
  <c r="P9" i="1"/>
</calcChain>
</file>

<file path=xl/sharedStrings.xml><?xml version="1.0" encoding="utf-8"?>
<sst xmlns="http://schemas.openxmlformats.org/spreadsheetml/2006/main" count="54" uniqueCount="50">
  <si>
    <t>Preisindex Holzpellets</t>
  </si>
  <si>
    <t>Indice du prix des pellets</t>
  </si>
  <si>
    <t>Indice del prezzo del pellet</t>
  </si>
  <si>
    <t>Januar</t>
  </si>
  <si>
    <t>Februar</t>
  </si>
  <si>
    <t>März</t>
  </si>
  <si>
    <t>April</t>
  </si>
  <si>
    <t xml:space="preserve">Mai </t>
  </si>
  <si>
    <t>Juni</t>
  </si>
  <si>
    <t xml:space="preserve">Juli </t>
  </si>
  <si>
    <t>August</t>
  </si>
  <si>
    <t>September</t>
  </si>
  <si>
    <t xml:space="preserve">Oktober </t>
  </si>
  <si>
    <t>November</t>
  </si>
  <si>
    <t>Dezember</t>
  </si>
  <si>
    <t>Janvier</t>
  </si>
  <si>
    <t>Février</t>
  </si>
  <si>
    <t>Mars</t>
  </si>
  <si>
    <t>Avril</t>
  </si>
  <si>
    <t>Juin</t>
  </si>
  <si>
    <t>Août</t>
  </si>
  <si>
    <t>Septembre</t>
  </si>
  <si>
    <t>Juillet</t>
  </si>
  <si>
    <t>Octobre</t>
  </si>
  <si>
    <t>Novembre</t>
  </si>
  <si>
    <t>Décembre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</si>
  <si>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</si>
  <si>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</si>
  <si>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</si>
  <si>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</si>
  <si>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</si>
  <si>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</si>
  <si>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</si>
  <si>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</si>
  <si>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</si>
  <si>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</si>
  <si>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Dicembre</t>
  </si>
  <si>
    <t>Quelle: Bundesamt für Statistik</t>
  </si>
  <si>
    <t>Source: Office féderale de la statistique</t>
  </si>
  <si>
    <t>Origine: ufficio federale di statistica</t>
  </si>
  <si>
    <t>Das Bundesamt für Statistik (BFS) erhebt im Warenkorb zum Landesindex für Konsumentenpreise die Endkundenpreise für den Brennstoff Holzpellet auf der Basis einer Liefermenge von 6 Tonnen und bildet aus dieser Datenreihe einen Pellet-Preisindex. proPellets.ch publiziert diesen Preisindex unkommentiert und aktualisiert die Daten quartalsweise. Fragen dazu können direkt an das BFS (Tel.058 463 69 00, E-Mail lik@bfs.admin.ch) gerichtet werden.</t>
  </si>
  <si>
    <t xml:space="preserve">
Indicizzazione prezzo pellets
</t>
  </si>
  <si>
    <t>Nell’ambito del paniere dell’indice nazionale dei prezzi al consumo, l’Ufficio federale di statistica (UFS) raccoglie di dati sul prezzo del pellet per il consumatore finale, basato su una fornitura di 6 tonnellate. La serie dei dati forma in seguito l’indice del prezzo del pellet. proPellets.ch pubblica questo indice del prezzo senza alcun commento e lo attualizzano 4 volte all’anno. Per domande ci si può rivolgere all’UFS (Tel 058 463 69 00, E-Mail: lik@bfs.admin.ch ).</t>
  </si>
  <si>
    <t>L’Office fédéral de la statistique (OFS) propose un indice national du prix des granulés de bois. Il est calculé à partir des prix à la consommation sur la base d’une quantité livrée de 6 tonnes. Cette série de données permet d’élaborer un indice du prix des pellets. proPellets.ch publie cet indice sans commentaire. Il est mis à jour trimestriellement. Pour plus d’informations sur le sujet, les questions peuvent être posées directement à l’OFS (tél. 058 463 69 00, e-mail: lik@bfs.admin.ch ).</t>
  </si>
  <si>
    <t>Basis: Dezember 2020 = 100</t>
  </si>
  <si>
    <t>Base: Décembre 2020 = 100</t>
  </si>
  <si>
    <t>Base: Dicembre 2020 = 100</t>
  </si>
  <si>
    <t>Durchschnitt</t>
  </si>
  <si>
    <t>Moyenne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</si>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</sst>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0"/>
    <numFmt numFmtId="169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MS Sans Serif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164" fontId="3" fillId="0" borderId="1" xfId="1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 wrapText="1"/>
    </xf>
    <xf numFmtId="164" fontId="7" fillId="0" borderId="1" xfId="4" applyNumberFormat="1" applyFont="1" applyBorder="1"/>
    <xf numFmtId="164" fontId="7" fillId="0" borderId="5" xfId="6" applyNumberFormat="1" applyFont="1" applyBorder="1"/>
    <xf numFmtId="164" fontId="7" fillId="0" borderId="6" xfId="7" applyNumberFormat="1" applyFont="1" applyBorder="1"/>
    <xf numFmtId="164" fontId="7" fillId="0" borderId="1" xfId="9" applyNumberFormat="1" applyFont="1" applyBorder="1"/>
    <xf numFmtId="164" fontId="7" fillId="0" borderId="1" xfId="11" applyNumberFormat="1" applyFont="1" applyBorder="1"/>
    <xf numFmtId="164" fontId="7" fillId="0" borderId="1" xfId="12" applyNumberFormat="1" applyFont="1" applyBorder="1"/>
    <xf numFmtId="164" fontId="0" fillId="0" borderId="1" xfId="0" applyNumberFormat="1" applyBorder="1"/>
    <xf numFmtId="164" fontId="1" fillId="0" borderId="1" xfId="0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4" fontId="0" fillId="0" borderId="0" xfId="0" applyNumberFormat="1"/>
    <xf numFmtId="164" fontId="3" fillId="0" borderId="1" xfId="6" applyNumberFormat="1" applyFont="1" applyBorder="1" applyAlignment="1">
      <alignment horizontal="right"/>
    </xf>
    <xf numFmtId="164" fontId="7" fillId="0" borderId="1" xfId="23" applyNumberFormat="1" applyFont="1" applyBorder="1"/>
    <xf numFmtId="0" fontId="0" fillId="0" borderId="0" xfId="0" applyAlignment="1">
      <alignment horizontal="left" wrapText="1"/>
    </xf>
  </cellXfs>
  <cellStyles count="29">
    <cellStyle name="Komma 10" xfId="6" xr:uid="{780E13FB-046E-4E5B-8448-62378398FE40}"/>
    <cellStyle name="Komma 11" xfId="16" xr:uid="{FCC63B64-E2B1-441C-BDD3-027410109458}"/>
    <cellStyle name="Komma 12" xfId="7" xr:uid="{5AC5AF7E-222E-4347-8691-6F8A6282A735}"/>
    <cellStyle name="Komma 13" xfId="8" xr:uid="{6A9AB43B-290E-49E1-8E43-BDF2566E9A99}"/>
    <cellStyle name="Komma 14" xfId="18" xr:uid="{B20C9823-5E1A-4675-9911-AC7A8781A098}"/>
    <cellStyle name="Komma 15" xfId="19" xr:uid="{2C201A6D-4287-4F18-8205-0381AE968519}"/>
    <cellStyle name="Komma 16" xfId="20" xr:uid="{6453238F-40BF-40DC-B75B-37B99A837240}"/>
    <cellStyle name="Komma 17" xfId="10" xr:uid="{3707AC7F-6B30-46EA-BCB4-98EA709BEAEC}"/>
    <cellStyle name="Komma 18" xfId="13" xr:uid="{223CD3DE-6EC8-4C3A-9666-BA4C8FA9D3A7}"/>
    <cellStyle name="Komma 19" xfId="21" xr:uid="{79F4D7F8-17E8-4827-AB6A-FEA5F364B1F1}"/>
    <cellStyle name="Komma 2" xfId="3" xr:uid="{00000000-0005-0000-0000-000030000000}"/>
    <cellStyle name="Komma 20" xfId="23" xr:uid="{B2F8AA77-8CF9-4D16-9CF6-C3DEE9ECDF18}"/>
    <cellStyle name="Komma 21" xfId="25" xr:uid="{E0DFB294-31E1-4EDB-8B3C-FDB48532C024}"/>
    <cellStyle name="Komma 22" xfId="26" xr:uid="{A9CAECEC-63E5-4B8A-ABE2-90F33D39FB5C}"/>
    <cellStyle name="Komma 23" xfId="27" xr:uid="{9DEB0E8E-5BD8-4166-A804-24845878FBB1}"/>
    <cellStyle name="Komma 24" xfId="28" xr:uid="{9A3E06C9-2885-4976-BFF4-40D2ECF21EB4}"/>
    <cellStyle name="Komma 27" xfId="17" xr:uid="{1BAC92F2-EFBF-4BB4-A547-4C590794B77D}"/>
    <cellStyle name="Komma 28" xfId="22" xr:uid="{B1E604F6-6F01-4781-B2B1-372B98369CD1}"/>
    <cellStyle name="Komma 3" xfId="9" xr:uid="{66356893-4FBD-4BC5-ABC1-F2C34EA83597}"/>
    <cellStyle name="Komma 30" xfId="24" xr:uid="{03C406E8-664B-40D0-8449-D72D783BD959}"/>
    <cellStyle name="Komma 4" xfId="11" xr:uid="{A33E014E-1BBD-47AB-B452-5B240EC93383}"/>
    <cellStyle name="Komma 5" xfId="12" xr:uid="{A827D959-BA80-4965-8312-D6AF74EA8238}"/>
    <cellStyle name="Komma 6" xfId="4" xr:uid="{A1D53207-3582-4F7C-84DA-7D7BEF6DC9ED}"/>
    <cellStyle name="Komma 7" xfId="14" xr:uid="{2102DF34-457B-4D62-8D6D-34D23D914CD4}"/>
    <cellStyle name="Komma 8" xfId="15" xr:uid="{CE96DFDA-3613-4D21-B7FD-29CC577B7922}"/>
    <cellStyle name="Komma 9" xfId="5" xr:uid="{AAF6F175-A4F1-418E-8EA0-3B06B0670786}"/>
    <cellStyle name="Normal_Gewichtung Übergang EVE-LIK (V.2)" xfId="1" xr:uid="{8D605688-9179-49D7-BCBE-34FACD934FE4}"/>
    <cellStyle name="Standard" xfId="0" builtinId="0"/>
    <cellStyle name="Standard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21772</xdr:colOff>
      <xdr:row>0</xdr:row>
      <xdr:rowOff>81643</xdr:rowOff>
    </xdr:from>
    <xdr:to>
      <xdr:col>3</xdr:col>
      <xdr:colOff>126094</xdr:colOff>
      <xdr:row>2</xdr:row>
      <xdr:rowOff>114301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1A08CA4-5F7E-4B16-A061-0EFB9C4CC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2" y="81643"/>
          <a:ext cx="1158422" cy="451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35D46-7DC1-45DC-AEDD-CDFD9F2F7548}">
  <sheetPr>
    <pageSetUpPr fitToPage="1"/>
  </sheetPr>
  <dimension ref="B2:Q38"/>
  <sheetViews>
    <sheetView showGridLines="0" tabSelected="1" topLeftCell="A6" zoomScaleNormal="100" workbookViewId="0">
      <selection activeCell="R24" sqref="R24"/>
    </sheetView>
  </sheetViews>
  <sheetFormatPr baseColWidth="10" defaultRowHeight="14.5" x14ac:dyDescent="0.35"/>
  <cols>
    <col min="1" max="1" width="2.81640625" customWidth="1"/>
    <col min="2" max="2" width="6" customWidth="1"/>
    <col min="3" max="14" width="9.81640625" customWidth="1"/>
    <col min="15" max="15" width="2.453125" customWidth="1"/>
    <col min="16" max="16" width="11.453125" customWidth="1"/>
  </cols>
  <sheetData>
    <row r="2" spans="2:17" ht="18" customHeight="1" x14ac:dyDescent="0.45">
      <c r="E2" s="10" t="s">
        <v>0</v>
      </c>
      <c r="F2" s="10"/>
      <c r="G2" s="10"/>
      <c r="H2" s="10" t="s">
        <v>1</v>
      </c>
      <c r="I2" s="10"/>
      <c r="J2" s="10"/>
      <c r="K2" s="10" t="s">
        <v>2</v>
      </c>
      <c r="L2" s="10"/>
      <c r="M2" s="11"/>
    </row>
    <row r="3" spans="2:17" x14ac:dyDescent="0.35">
      <c r="E3" t="s">
        <v>44</v>
      </c>
      <c r="H3" t="s">
        <v>45</v>
      </c>
      <c r="K3" t="s">
        <v>46</v>
      </c>
    </row>
    <row r="6" spans="2:17" s="2" customFormat="1" x14ac:dyDescent="0.35">
      <c r="B6" s="7"/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7" t="s">
        <v>14</v>
      </c>
      <c r="P6" s="7" t="s">
        <v>47</v>
      </c>
    </row>
    <row r="7" spans="2:17" s="2" customFormat="1" x14ac:dyDescent="0.35">
      <c r="B7" s="8"/>
      <c r="C7" s="8" t="s">
        <v>15</v>
      </c>
      <c r="D7" s="8" t="s">
        <v>16</v>
      </c>
      <c r="E7" s="8" t="s">
        <v>17</v>
      </c>
      <c r="F7" s="8" t="s">
        <v>18</v>
      </c>
      <c r="G7" s="8" t="s">
        <v>7</v>
      </c>
      <c r="H7" s="8" t="s">
        <v>19</v>
      </c>
      <c r="I7" s="8" t="s">
        <v>22</v>
      </c>
      <c r="J7" s="8" t="s">
        <v>20</v>
      </c>
      <c r="K7" s="8" t="s">
        <v>21</v>
      </c>
      <c r="L7" s="8" t="s">
        <v>23</v>
      </c>
      <c r="M7" s="8" t="s">
        <v>24</v>
      </c>
      <c r="N7" s="8" t="s">
        <v>25</v>
      </c>
      <c r="P7" s="8" t="s">
        <v>48</v>
      </c>
    </row>
    <row r="8" spans="2:17" s="2" customFormat="1" x14ac:dyDescent="0.35">
      <c r="B8" s="9"/>
      <c r="C8" s="9" t="s">
        <v>26</v>
      </c>
      <c r="D8" s="9" t="s">
        <v>27</v>
      </c>
      <c r="E8" s="9" t="s">
        <v>28</v>
      </c>
      <c r="F8" s="9" t="s">
        <v>29</v>
      </c>
      <c r="G8" s="9" t="s">
        <v>30</v>
      </c>
      <c r="H8" s="9" t="s">
        <v>31</v>
      </c>
      <c r="I8" s="9" t="s">
        <v>32</v>
      </c>
      <c r="J8" s="9" t="s">
        <v>33</v>
      </c>
      <c r="K8" s="9" t="s">
        <v>34</v>
      </c>
      <c r="L8" s="9" t="s">
        <v>35</v>
      </c>
      <c r="M8" s="9" t="s">
        <v>24</v>
      </c>
      <c r="N8" s="9" t="s">
        <v>36</v>
      </c>
      <c r="P8" s="9" t="s">
        <v>49</v>
      </c>
    </row>
    <row r="9" spans="2:17" x14ac:dyDescent="0.35">
      <c r="B9" s="3">
        <v>2006</v>
      </c>
      <c r="C9" s="4">
        <v>93.199358405599057</v>
      </c>
      <c r="D9" s="4">
        <v>93.199358405599057</v>
      </c>
      <c r="E9" s="4">
        <v>93.199358405599057</v>
      </c>
      <c r="F9" s="4">
        <v>96.640156642293846</v>
      </c>
      <c r="G9" s="4">
        <v>96.640156642293846</v>
      </c>
      <c r="H9" s="4">
        <v>96.640156642293846</v>
      </c>
      <c r="I9" s="4">
        <v>96.640156642293846</v>
      </c>
      <c r="J9" s="4">
        <v>96.640156642293846</v>
      </c>
      <c r="K9" s="4">
        <v>96.640156642293846</v>
      </c>
      <c r="L9" s="4">
        <v>108.6757724714553</v>
      </c>
      <c r="M9" s="4">
        <v>108.6757724714553</v>
      </c>
      <c r="N9" s="4">
        <v>108.6757724714553</v>
      </c>
      <c r="P9" s="4">
        <f>AVERAGE(C9:N9)</f>
        <v>98.788861040410509</v>
      </c>
      <c r="Q9" s="22"/>
    </row>
    <row r="10" spans="2:17" x14ac:dyDescent="0.35">
      <c r="B10" s="3">
        <v>2007</v>
      </c>
      <c r="C10" s="4">
        <v>108.6757724714553</v>
      </c>
      <c r="D10" s="4">
        <v>108.6757724714553</v>
      </c>
      <c r="E10" s="4">
        <v>108.6757724714553</v>
      </c>
      <c r="F10" s="4">
        <v>114.76336349172426</v>
      </c>
      <c r="G10" s="4">
        <v>114.76336349172426</v>
      </c>
      <c r="H10" s="4">
        <v>114.76336349172426</v>
      </c>
      <c r="I10" s="4">
        <v>114.76336349172426</v>
      </c>
      <c r="J10" s="4">
        <v>114.76336349172426</v>
      </c>
      <c r="K10" s="4">
        <v>114.76336349172426</v>
      </c>
      <c r="L10" s="4">
        <v>107.99575148795067</v>
      </c>
      <c r="M10" s="4">
        <v>107.99575148795067</v>
      </c>
      <c r="N10" s="4">
        <v>107.99575148795067</v>
      </c>
      <c r="P10" s="21">
        <f t="shared" ref="P10:P22" si="0">AVERAGE(C10:N10)</f>
        <v>111.54956273571362</v>
      </c>
      <c r="Q10" s="22"/>
    </row>
    <row r="11" spans="2:17" x14ac:dyDescent="0.35">
      <c r="B11" s="3">
        <v>2008</v>
      </c>
      <c r="C11" s="4">
        <v>111.17609089397934</v>
      </c>
      <c r="D11" s="4">
        <v>109.75139296361779</v>
      </c>
      <c r="E11" s="4">
        <v>109.35687285334646</v>
      </c>
      <c r="F11" s="4">
        <v>104.47216339501017</v>
      </c>
      <c r="G11" s="4">
        <v>101.36608659797376</v>
      </c>
      <c r="H11" s="4">
        <v>100.12866428767263</v>
      </c>
      <c r="I11" s="4">
        <v>98.387810569900765</v>
      </c>
      <c r="J11" s="4">
        <v>99.281984193290029</v>
      </c>
      <c r="K11" s="4">
        <v>104.76673121469018</v>
      </c>
      <c r="L11" s="4">
        <v>106.69885432655256</v>
      </c>
      <c r="M11" s="4">
        <v>107.23013421239538</v>
      </c>
      <c r="N11" s="4">
        <v>108.46788034221247</v>
      </c>
      <c r="P11" s="21">
        <f t="shared" si="0"/>
        <v>105.0903888208868</v>
      </c>
      <c r="Q11" s="22"/>
    </row>
    <row r="12" spans="2:17" x14ac:dyDescent="0.35">
      <c r="B12" s="3">
        <v>2009</v>
      </c>
      <c r="C12" s="4">
        <v>111.49904689122471</v>
      </c>
      <c r="D12" s="4">
        <v>113.70706423068039</v>
      </c>
      <c r="E12" s="4">
        <v>113.71623911696577</v>
      </c>
      <c r="F12" s="4">
        <v>111.98704290176826</v>
      </c>
      <c r="G12" s="4">
        <v>106.04927237754765</v>
      </c>
      <c r="H12" s="4">
        <v>106.50661347391419</v>
      </c>
      <c r="I12" s="4">
        <v>105.96421578469025</v>
      </c>
      <c r="J12" s="4">
        <v>109.36550804043858</v>
      </c>
      <c r="K12" s="4">
        <v>110.24877974012405</v>
      </c>
      <c r="L12" s="4">
        <v>114.54877909248501</v>
      </c>
      <c r="M12" s="4">
        <v>115.08146219623031</v>
      </c>
      <c r="N12" s="4">
        <v>116.64464693958175</v>
      </c>
      <c r="P12" s="21">
        <f t="shared" si="0"/>
        <v>111.27655589880425</v>
      </c>
      <c r="Q12" s="22"/>
    </row>
    <row r="13" spans="2:17" x14ac:dyDescent="0.35">
      <c r="B13" s="3">
        <v>2010</v>
      </c>
      <c r="C13" s="4">
        <v>117.62225805824866</v>
      </c>
      <c r="D13" s="4">
        <v>117.67277390273756</v>
      </c>
      <c r="E13" s="4">
        <v>116.93997033813234</v>
      </c>
      <c r="F13" s="4">
        <v>114.81333963701992</v>
      </c>
      <c r="G13" s="4">
        <v>109.09166466977965</v>
      </c>
      <c r="H13" s="4">
        <v>109.81194721310131</v>
      </c>
      <c r="I13" s="4">
        <v>110.57972328542964</v>
      </c>
      <c r="J13" s="4">
        <v>112.71347801589306</v>
      </c>
      <c r="K13" s="4">
        <v>114.07772963660975</v>
      </c>
      <c r="L13" s="4">
        <v>116.97720958246713</v>
      </c>
      <c r="M13" s="4">
        <v>117.81978796298095</v>
      </c>
      <c r="N13" s="4">
        <v>118.37686547026151</v>
      </c>
      <c r="P13" s="21">
        <f t="shared" si="0"/>
        <v>114.70806231438844</v>
      </c>
      <c r="Q13" s="22"/>
    </row>
    <row r="14" spans="2:17" x14ac:dyDescent="0.35">
      <c r="B14" s="3">
        <v>2011</v>
      </c>
      <c r="C14" s="4">
        <v>119.60155087960175</v>
      </c>
      <c r="D14" s="4">
        <v>119.55470498962697</v>
      </c>
      <c r="E14" s="4">
        <v>119.6225991481388</v>
      </c>
      <c r="F14" s="4">
        <v>116.87196823978186</v>
      </c>
      <c r="G14" s="4">
        <v>111.04882982420919</v>
      </c>
      <c r="H14" s="4">
        <v>111.49785955299954</v>
      </c>
      <c r="I14" s="4">
        <v>110.79538708305539</v>
      </c>
      <c r="J14" s="4">
        <v>109.21741458180868</v>
      </c>
      <c r="K14" s="4">
        <v>108.99678555160496</v>
      </c>
      <c r="L14" s="4">
        <v>109.33906277996896</v>
      </c>
      <c r="M14" s="4">
        <v>109.42595435008344</v>
      </c>
      <c r="N14" s="4">
        <v>110.69608243149598</v>
      </c>
      <c r="P14" s="21">
        <f t="shared" si="0"/>
        <v>113.05568328436465</v>
      </c>
      <c r="Q14" s="22"/>
    </row>
    <row r="15" spans="2:17" x14ac:dyDescent="0.35">
      <c r="B15" s="3">
        <v>2012</v>
      </c>
      <c r="C15" s="4">
        <v>110.29627326913071</v>
      </c>
      <c r="D15" s="4">
        <v>111.2512170216808</v>
      </c>
      <c r="E15" s="4">
        <v>111.01007942213327</v>
      </c>
      <c r="F15" s="4">
        <v>106.68946356058987</v>
      </c>
      <c r="G15" s="4">
        <v>103.46454500119813</v>
      </c>
      <c r="H15" s="4">
        <v>104.44798487115222</v>
      </c>
      <c r="I15" s="4">
        <v>104.38851002005522</v>
      </c>
      <c r="J15" s="4">
        <v>104.98995080102155</v>
      </c>
      <c r="K15" s="4">
        <v>105.25246048862206</v>
      </c>
      <c r="L15" s="4">
        <v>107.30299360348516</v>
      </c>
      <c r="M15" s="4">
        <v>107.76853812758921</v>
      </c>
      <c r="N15" s="4">
        <v>110.21154049578928</v>
      </c>
      <c r="P15" s="21">
        <f t="shared" si="0"/>
        <v>107.2561297235373</v>
      </c>
      <c r="Q15" s="22"/>
    </row>
    <row r="16" spans="2:17" x14ac:dyDescent="0.35">
      <c r="B16" s="3">
        <v>2013</v>
      </c>
      <c r="C16" s="4">
        <v>112.15650844845116</v>
      </c>
      <c r="D16" s="4">
        <v>115.1436355432936</v>
      </c>
      <c r="E16" s="4">
        <v>116.23188499657832</v>
      </c>
      <c r="F16" s="4">
        <v>115.20278657487464</v>
      </c>
      <c r="G16" s="5">
        <v>111.63926074163305</v>
      </c>
      <c r="H16" s="5">
        <v>112.32543429594082</v>
      </c>
      <c r="I16" s="6">
        <v>112.56128284339439</v>
      </c>
      <c r="J16" s="6">
        <v>113.33855762152406</v>
      </c>
      <c r="K16" s="6">
        <v>114.29825072697481</v>
      </c>
      <c r="L16" s="5">
        <v>117.84267120877509</v>
      </c>
      <c r="M16" s="5">
        <v>118.76404567150453</v>
      </c>
      <c r="N16" s="5">
        <v>119.4079068090609</v>
      </c>
      <c r="P16" s="21">
        <f t="shared" si="0"/>
        <v>114.90935212350047</v>
      </c>
      <c r="Q16" s="22"/>
    </row>
    <row r="17" spans="2:17" x14ac:dyDescent="0.35">
      <c r="B17" s="3">
        <v>2014</v>
      </c>
      <c r="C17" s="5">
        <v>120.0681748020923</v>
      </c>
      <c r="D17" s="5">
        <v>119.93745965748531</v>
      </c>
      <c r="E17" s="5">
        <v>118.88439859160098</v>
      </c>
      <c r="F17" s="5">
        <v>115.78728080117266</v>
      </c>
      <c r="G17" s="5">
        <v>111.82869515846649</v>
      </c>
      <c r="H17" s="5">
        <v>112.11462779105437</v>
      </c>
      <c r="I17" s="5">
        <v>112.2713564367764</v>
      </c>
      <c r="J17" s="5">
        <v>113.23774181222353</v>
      </c>
      <c r="K17" s="5">
        <v>114.22074992282302</v>
      </c>
      <c r="L17" s="5">
        <v>115.56190241806827</v>
      </c>
      <c r="M17" s="5">
        <v>116.25703497898411</v>
      </c>
      <c r="N17" s="5">
        <v>117.25882462150895</v>
      </c>
      <c r="P17" s="21">
        <f t="shared" si="0"/>
        <v>115.61902058268801</v>
      </c>
      <c r="Q17" s="22"/>
    </row>
    <row r="18" spans="2:17" x14ac:dyDescent="0.35">
      <c r="B18" s="3">
        <v>2015</v>
      </c>
      <c r="C18" s="5">
        <v>117.26486925247345</v>
      </c>
      <c r="D18" s="5">
        <v>116.92431906152787</v>
      </c>
      <c r="E18" s="5">
        <v>113.27228256059203</v>
      </c>
      <c r="F18" s="5">
        <v>111.10582205901719</v>
      </c>
      <c r="G18" s="5">
        <v>105.56688923861397</v>
      </c>
      <c r="H18" s="5">
        <v>104.0543282795901</v>
      </c>
      <c r="I18" s="5">
        <v>103.8436297145423</v>
      </c>
      <c r="J18" s="5">
        <v>104.35720746684628</v>
      </c>
      <c r="K18" s="5">
        <v>105.7385135820699</v>
      </c>
      <c r="L18" s="5">
        <v>106.58001256419722</v>
      </c>
      <c r="M18" s="5">
        <v>107.21955610820753</v>
      </c>
      <c r="N18" s="5">
        <v>107.93983865152919</v>
      </c>
      <c r="P18" s="21">
        <f t="shared" si="0"/>
        <v>108.65560571160061</v>
      </c>
      <c r="Q18" s="22"/>
    </row>
    <row r="19" spans="2:17" x14ac:dyDescent="0.35">
      <c r="B19" s="3">
        <v>2016</v>
      </c>
      <c r="C19" s="5">
        <v>108.80422087945063</v>
      </c>
      <c r="D19" s="5">
        <v>108.51030069880251</v>
      </c>
      <c r="E19" s="5">
        <v>107.81559989724127</v>
      </c>
      <c r="F19" s="5">
        <v>105.38738528693648</v>
      </c>
      <c r="G19" s="5">
        <v>100.54002301277359</v>
      </c>
      <c r="H19" s="5">
        <v>100.16838614829639</v>
      </c>
      <c r="I19" s="5">
        <v>100.68088450221386</v>
      </c>
      <c r="J19" s="5">
        <v>100.70063749268708</v>
      </c>
      <c r="K19" s="5">
        <v>101.42221531407255</v>
      </c>
      <c r="L19" s="5">
        <v>102.50517571526335</v>
      </c>
      <c r="M19" s="5">
        <v>103.26161810453326</v>
      </c>
      <c r="N19" s="5">
        <v>103.7407630483074</v>
      </c>
      <c r="P19" s="21">
        <f t="shared" si="0"/>
        <v>103.62810084171485</v>
      </c>
      <c r="Q19" s="22"/>
    </row>
    <row r="20" spans="2:17" x14ac:dyDescent="0.35">
      <c r="B20" s="3">
        <v>2017</v>
      </c>
      <c r="C20" s="5">
        <v>105.57800704199506</v>
      </c>
      <c r="D20" s="5">
        <v>107.49393917805972</v>
      </c>
      <c r="E20" s="5">
        <v>106.7521766068464</v>
      </c>
      <c r="F20" s="5">
        <v>104.85945153609184</v>
      </c>
      <c r="G20" s="5">
        <v>100.07760874399045</v>
      </c>
      <c r="H20" s="5">
        <v>99.834096467992595</v>
      </c>
      <c r="I20" s="5">
        <v>99.115972721443967</v>
      </c>
      <c r="J20" s="5">
        <v>98.999937394893578</v>
      </c>
      <c r="K20" s="5">
        <v>99.879107380710295</v>
      </c>
      <c r="L20" s="5">
        <v>100.95591521109793</v>
      </c>
      <c r="M20" s="5">
        <v>102.26133961974953</v>
      </c>
      <c r="N20" s="5">
        <v>104.7430923900255</v>
      </c>
      <c r="P20" s="21">
        <f t="shared" si="0"/>
        <v>102.54588702440809</v>
      </c>
      <c r="Q20" s="22"/>
    </row>
    <row r="21" spans="2:17" x14ac:dyDescent="0.35">
      <c r="B21" s="3">
        <v>2018</v>
      </c>
      <c r="C21" s="5">
        <v>106.08370518607749</v>
      </c>
      <c r="D21" s="5">
        <v>106.16811413990298</v>
      </c>
      <c r="E21" s="5">
        <v>105.05816877904931</v>
      </c>
      <c r="F21" s="5">
        <v>104.80397045902497</v>
      </c>
      <c r="G21" s="5">
        <v>99.787790277211087</v>
      </c>
      <c r="H21" s="5">
        <v>99.362507312924066</v>
      </c>
      <c r="I21" s="5">
        <v>99.775053376250213</v>
      </c>
      <c r="J21" s="5">
        <v>100.6562742190013</v>
      </c>
      <c r="K21" s="5">
        <v>101.24692101610248</v>
      </c>
      <c r="L21" s="5">
        <v>101.78694402887606</v>
      </c>
      <c r="M21" s="5">
        <v>103.18066322554462</v>
      </c>
      <c r="N21" s="5">
        <v>103.62213716562937</v>
      </c>
      <c r="P21" s="21">
        <f t="shared" si="0"/>
        <v>102.62768743213282</v>
      </c>
      <c r="Q21" s="22"/>
    </row>
    <row r="22" spans="2:17" x14ac:dyDescent="0.35">
      <c r="B22" s="3">
        <v>2019</v>
      </c>
      <c r="C22" s="5">
        <v>104.85038458964512</v>
      </c>
      <c r="D22" s="5">
        <v>105.87462571860947</v>
      </c>
      <c r="E22" s="5">
        <v>105.54022809846704</v>
      </c>
      <c r="F22" s="5">
        <v>102.51122034622782</v>
      </c>
      <c r="G22" s="5">
        <v>97.000243944035347</v>
      </c>
      <c r="H22" s="5">
        <v>97.292976786458311</v>
      </c>
      <c r="I22" s="5">
        <v>98.742285000032382</v>
      </c>
      <c r="J22" s="5">
        <v>99.074847642917746</v>
      </c>
      <c r="K22" s="5">
        <v>100.11830206316208</v>
      </c>
      <c r="L22" s="5">
        <v>100.67537957044263</v>
      </c>
      <c r="M22" s="5">
        <v>101.92597054105924</v>
      </c>
      <c r="N22" s="5">
        <v>103.14331604137118</v>
      </c>
      <c r="P22" s="21">
        <f t="shared" si="0"/>
        <v>101.39581502853571</v>
      </c>
      <c r="Q22" s="22"/>
    </row>
    <row r="23" spans="2:17" x14ac:dyDescent="0.35">
      <c r="B23" s="3">
        <v>2020</v>
      </c>
      <c r="C23" s="5">
        <v>103.88205629710225</v>
      </c>
      <c r="D23" s="13">
        <v>104.80666895499125</v>
      </c>
      <c r="E23" s="5">
        <v>103.54852219566904</v>
      </c>
      <c r="F23" s="14">
        <v>101.13962881648285</v>
      </c>
      <c r="G23" s="5">
        <v>95.332897256385195</v>
      </c>
      <c r="H23" s="15">
        <v>93.959470749383129</v>
      </c>
      <c r="I23" s="5">
        <v>94.218202542630848</v>
      </c>
      <c r="J23" s="5">
        <v>95.627896835419804</v>
      </c>
      <c r="K23" s="5">
        <v>97.964578462548118</v>
      </c>
      <c r="L23" s="5">
        <v>98.306747751073473</v>
      </c>
      <c r="M23" s="16">
        <v>99.122233232085776</v>
      </c>
      <c r="N23" s="20">
        <v>100</v>
      </c>
      <c r="P23" s="21">
        <f>AVERAGE(C23:N23)</f>
        <v>98.992408591147637</v>
      </c>
      <c r="Q23" s="22"/>
    </row>
    <row r="24" spans="2:17" x14ac:dyDescent="0.35">
      <c r="B24" s="3">
        <v>2021</v>
      </c>
      <c r="C24" s="17">
        <v>100.3776</v>
      </c>
      <c r="D24" s="18">
        <v>101.1499</v>
      </c>
      <c r="E24" s="19">
        <v>101.04949999999999</v>
      </c>
      <c r="F24" s="19">
        <v>98.010999999999996</v>
      </c>
      <c r="G24" s="19">
        <v>93.423699999999997</v>
      </c>
      <c r="H24" s="19">
        <v>93.574399999999997</v>
      </c>
      <c r="I24" s="19">
        <v>93.807599999999994</v>
      </c>
      <c r="J24" s="19">
        <v>95.001099999999994</v>
      </c>
      <c r="K24" s="19">
        <v>96.179500000000004</v>
      </c>
      <c r="L24" s="19">
        <v>98.053899999999999</v>
      </c>
      <c r="M24" s="19">
        <v>101.1237</v>
      </c>
      <c r="N24" s="19">
        <v>111.58710000000001</v>
      </c>
      <c r="P24" s="21">
        <f>AVERAGE(C24:N24)</f>
        <v>98.611583333333328</v>
      </c>
      <c r="Q24" s="22"/>
    </row>
    <row r="25" spans="2:17" x14ac:dyDescent="0.35">
      <c r="B25" s="3">
        <v>2022</v>
      </c>
      <c r="C25" s="17">
        <v>121.2116</v>
      </c>
      <c r="D25" s="18">
        <v>129.8066</v>
      </c>
      <c r="E25" s="18">
        <v>133.8252</v>
      </c>
      <c r="F25" s="18">
        <v>131.97139999999999</v>
      </c>
      <c r="G25" s="18">
        <v>132.6062</v>
      </c>
      <c r="H25" s="19">
        <v>137.0925</v>
      </c>
      <c r="I25" s="23">
        <v>143.4589</v>
      </c>
      <c r="J25" s="19">
        <v>156.9872</v>
      </c>
      <c r="K25" s="19">
        <v>173.7833</v>
      </c>
      <c r="L25" s="19">
        <v>187.0455</v>
      </c>
      <c r="M25" s="24">
        <v>189.74539999999999</v>
      </c>
      <c r="N25" s="19">
        <v>189.34800000000001</v>
      </c>
      <c r="P25" s="21">
        <f>AVERAGE(C25:N25)</f>
        <v>152.24015</v>
      </c>
    </row>
    <row r="26" spans="2:17" x14ac:dyDescent="0.35">
      <c r="B26" s="3">
        <v>2023</v>
      </c>
      <c r="C26" s="18">
        <v>188.8809</v>
      </c>
      <c r="D26" s="18">
        <v>183.65369999999999</v>
      </c>
      <c r="E26" s="18">
        <v>176.6763</v>
      </c>
      <c r="F26" s="18">
        <v>148.9896</v>
      </c>
      <c r="G26" s="18">
        <v>136.12979999999999</v>
      </c>
      <c r="H26" s="19"/>
      <c r="I26" s="23"/>
      <c r="J26" s="19"/>
      <c r="K26" s="19"/>
      <c r="L26" s="19"/>
      <c r="M26" s="24"/>
      <c r="N26" s="19"/>
      <c r="P26" s="21">
        <f>AVERAGE(C26:N26)</f>
        <v>166.86605999999998</v>
      </c>
    </row>
    <row r="27" spans="2:17" x14ac:dyDescent="0.35">
      <c r="B27" t="s">
        <v>37</v>
      </c>
      <c r="F27" t="s">
        <v>38</v>
      </c>
      <c r="J27" t="s">
        <v>39</v>
      </c>
    </row>
    <row r="31" spans="2:17" x14ac:dyDescent="0.35">
      <c r="B31" s="1" t="s">
        <v>0</v>
      </c>
    </row>
    <row r="32" spans="2:17" ht="64.75" customHeight="1" x14ac:dyDescent="0.35">
      <c r="B32" s="25" t="s">
        <v>40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2:14" x14ac:dyDescent="0.3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2:14" ht="15.65" customHeight="1" x14ac:dyDescent="0.35">
      <c r="B34" s="2" t="s">
        <v>1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2:14" ht="63" customHeight="1" x14ac:dyDescent="0.35">
      <c r="B35" s="25" t="s">
        <v>43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7" spans="2:14" x14ac:dyDescent="0.35">
      <c r="B37" s="2" t="s">
        <v>41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2:14" ht="61" customHeight="1" x14ac:dyDescent="0.35">
      <c r="B38" s="25" t="s">
        <v>42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</sheetData>
  <mergeCells count="3">
    <mergeCell ref="B32:N32"/>
    <mergeCell ref="B35:N35"/>
    <mergeCell ref="B38:N38"/>
  </mergeCells>
  <pageMargins left="0.70866141732283472" right="0.70866141732283472" top="0.78740157480314965" bottom="0.78740157480314965" header="0.31496062992125984" footer="0.31496062992125984"/>
  <pageSetup paperSize="9" scale="93" fitToHeight="0" orientation="landscape" verticalDpi="1200" r:id="rId1"/>
  <headerFooter>
    <oddHeader xml:space="preserve">&amp;C </oddHeader>
    <oddFooter>&amp;C&amp;P</oddFooter>
  </headerFooter>
  <ignoredErrors>
    <ignoredError sqref="P10:P26" formulaRange="1"/>
    <ignoredError sqref="P9" formulaRange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Gehring</dc:creator>
  <cp:lastModifiedBy>Hansjörg Temperli</cp:lastModifiedBy>
  <cp:lastPrinted>2021-09-13T10:31:02Z</cp:lastPrinted>
  <dcterms:created xsi:type="dcterms:W3CDTF">2018-08-08T07:20:48Z</dcterms:created>
  <dcterms:modified xsi:type="dcterms:W3CDTF">2023-06-05T09:37:16Z</dcterms:modified>
</cp:coreProperties>
</file>