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extcloud\Allgemein\E_Statistik\03_Energiepreise LIK\zz_Archiv\"/>
    </mc:Choice>
  </mc:AlternateContent>
  <xr:revisionPtr revIDLastSave="0" documentId="13_ncr:1_{BF318AEC-1AA0-4C15-A422-AC7B2D1DBF0B}" xr6:coauthVersionLast="47" xr6:coauthVersionMax="47" xr10:uidLastSave="{00000000-0000-0000-0000-000000000000}"/>
  <bookViews>
    <workbookView xWindow="2769" yWindow="2203" windowWidth="24694" windowHeight="13148" xr2:uid="{D8E3E20C-B653-4457-BC0E-82D6AFE557C3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4" i="1" l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</calcChain>
</file>

<file path=xl/sharedStrings.xml><?xml version="1.0" encoding="utf-8"?>
<sst xmlns="http://schemas.openxmlformats.org/spreadsheetml/2006/main" count="55" uniqueCount="53">
  <si>
    <t>Preisindex Holzpellets</t>
  </si>
  <si>
    <t>Indice du prix des pellets</t>
  </si>
  <si>
    <t>Indice del prezzo del pellet</t>
  </si>
  <si>
    <t>Basis: Dezember 2015 = 100</t>
  </si>
  <si>
    <t>Base: Décembre 2015 = 100</t>
  </si>
  <si>
    <t>Base: Dicembre 2015 = 100</t>
  </si>
  <si>
    <t>Januar</t>
  </si>
  <si>
    <t>Februar</t>
  </si>
  <si>
    <t>März</t>
  </si>
  <si>
    <t>April</t>
  </si>
  <si>
    <t xml:space="preserve">Mai </t>
  </si>
  <si>
    <t>Juni</t>
  </si>
  <si>
    <t xml:space="preserve">Juli </t>
  </si>
  <si>
    <t>August</t>
  </si>
  <si>
    <t>September</t>
  </si>
  <si>
    <t xml:space="preserve">Oktober </t>
  </si>
  <si>
    <t>November</t>
  </si>
  <si>
    <t>Dezember</t>
  </si>
  <si>
    <t>Janvier</t>
  </si>
  <si>
    <t>Février</t>
  </si>
  <si>
    <t>Mars</t>
  </si>
  <si>
    <t>Avril</t>
  </si>
  <si>
    <t>Juin</t>
  </si>
  <si>
    <t>Août</t>
  </si>
  <si>
    <t>Septembre</t>
  </si>
  <si>
    <t>Juillet</t>
  </si>
  <si>
    <t>Octobre</t>
  </si>
  <si>
    <t>Novembre</t>
  </si>
  <si>
    <t>Décembre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</si>
  <si>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</si>
  <si>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</si>
  <si>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</si>
  <si>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</si>
  <si>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</si>
  <si>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</si>
  <si>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</si>
  <si>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</si>
  <si>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</si>
  <si>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</si>
  <si>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Dicembre</t>
  </si>
  <si>
    <t>Quelle: Bundesamt für Statistik</t>
  </si>
  <si>
    <t>Source: Office féderale de la statistique</t>
  </si>
  <si>
    <t>Origine: ufficio federale di statistica</t>
  </si>
  <si>
    <t xml:space="preserve">
Indicizzazione prezzo pellets
</t>
  </si>
  <si>
    <t>Durchschnitt</t>
  </si>
  <si>
    <t>Moyenne</t>
  </si>
  <si>
    <t>Media</t>
  </si>
  <si>
    <t>Umrechungsfaktor:</t>
  </si>
  <si>
    <t>Preisindex Holzpellets alt (Basis 2015=100)</t>
  </si>
  <si>
    <t>Indice du prix des pellets vieux (base 2015 = 100)</t>
  </si>
  <si>
    <t xml:space="preserve">Nell’ambito del paniere dell’indice nazionale dei prezzi al consumo, l’Ufficio federale di statistica (UFS) raccoglie di dati sul prezzo del pellet per il consumatore finale, basato su una fornitura di 6 tonnellate. La serie dei dati forma in seguito l’indice del prezzo del pellet. proPellets.ch pubblica questo indice del prezzo senza alcun commento e lo attualizzano 4 volte all’anno. Per domande ci si può rivolgere all’UFS (Tel 058 463 69 00, E-Mail: lik@bfs.admin.ch ).
Per i contratti di fornitura di energia esistenti, i valori dell'indice possono essere convertiti alla base dicembre 2015 = 100 punti moltiplicandoli per il fattore 0,926442 (valore indice base 2015 = 0,926442*valore indice base 2020). proPellets.ch converte le cifre dell'attuale indice dei prezzi in quello vecchio e pubblica annualmente il vecchio indice dei prezzi. </t>
  </si>
  <si>
    <t xml:space="preserve">L’Office fédéral de la statistique (OFS) propose un indice national du prix des granulés de bois. Il est calculé à partir des prix à la consommation sur la base d’une quantité livrée de 6 tonnes. Cette série de données permet d’élaborer un indice du prix des pellets. proPellets.ch publie cet indice sans commentaire. Il est mis à jour trimestriellement. Pour plus d’informations sur le sujet, les questions peuvent être posées directement à l’OFS (tél. 058 463 69 00, e-mail: lik@bfs.admin.ch ).
Pour les contrats de fourniture d'énergie existants, les valeurs de l'indice peuvent être converties en base décembre 2015 = 100 points en les multipliant par le facteur 0,926442 (valeur de l'indice base 2015 = 0,926442*valeur de l'indice base 2020). proPellets.ch convertit les chiffres de l'indice des prix actuel à l'ancien indice et publie l'ancien indice des prix chaque année. 
</t>
  </si>
  <si>
    <t xml:space="preserve">Das Bundesamt für Statistik (BFS) erhebt im Warenkorb zum Landesindex für Konsumentenpreise die Endkundenpreise für den Brennstoff Holzpellet auf der Basis einer Liefermenge von 6 Tonnen und bildet aus dieser Datenreihe einen Pellet-Preisindex. Der Landesindex der Konsumentenpreise wird regelmässig revidiert und die Basis auf 100 Punkte zurückgesetzt. Für neue Energielieferverträge wird der Index mit der aktuellen Basis: Dezember 2020 = 100 Punkte verwendet.
Für bestehende Energielieferverträge können die Indexwerte auf die Basis Dezember 2015 = 100 Punkte umgerechnet werden, indem sie mit dem Faktor 0.926442 multipliziert werden (Indexwert Basis 2015 = 0.926442*Indexwert Basis 2020). proPellets.ch rechnet die Zahlen vom aktuellen Preisindex auf den alten um und publiziert den alten Preisindex jährlich.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</si>
</sst>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.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MS Sans Serif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164" fontId="3" fillId="0" borderId="1" xfId="1" applyNumberFormat="1" applyFont="1" applyBorder="1" applyAlignment="1" applyProtection="1">
      <alignment horizontal="right"/>
      <protection locked="0"/>
    </xf>
    <xf numFmtId="164" fontId="0" fillId="0" borderId="1" xfId="0" applyNumberForma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4" fillId="0" borderId="0" xfId="0" applyFont="1"/>
    <xf numFmtId="0" fontId="5" fillId="0" borderId="0" xfId="0" applyFont="1"/>
    <xf numFmtId="0" fontId="0" fillId="0" borderId="0" xfId="0" applyAlignment="1">
      <alignment horizontal="left" wrapText="1"/>
    </xf>
    <xf numFmtId="164" fontId="7" fillId="0" borderId="1" xfId="4" applyNumberFormat="1" applyFont="1" applyBorder="1"/>
    <xf numFmtId="164" fontId="7" fillId="0" borderId="5" xfId="6" applyNumberFormat="1" applyFont="1" applyBorder="1"/>
    <xf numFmtId="164" fontId="7" fillId="0" borderId="6" xfId="7" applyNumberFormat="1" applyFont="1" applyBorder="1"/>
    <xf numFmtId="164" fontId="7" fillId="0" borderId="1" xfId="9" applyNumberFormat="1" applyFont="1" applyBorder="1"/>
    <xf numFmtId="164" fontId="7" fillId="0" borderId="0" xfId="11" applyNumberFormat="1" applyFont="1"/>
    <xf numFmtId="0" fontId="0" fillId="0" borderId="0" xfId="0" applyAlignment="1">
      <alignment horizontal="left" wrapText="1"/>
    </xf>
    <xf numFmtId="164" fontId="3" fillId="0" borderId="1" xfId="1" applyNumberFormat="1" applyFont="1" applyBorder="1" applyAlignment="1">
      <alignment horizontal="right"/>
    </xf>
    <xf numFmtId="0" fontId="0" fillId="0" borderId="0" xfId="0" applyBorder="1" applyAlignment="1">
      <alignment horizontal="left"/>
    </xf>
    <xf numFmtId="164" fontId="7" fillId="0" borderId="0" xfId="11" applyNumberFormat="1" applyFont="1" applyBorder="1"/>
    <xf numFmtId="164" fontId="7" fillId="0" borderId="0" xfId="12" applyNumberFormat="1" applyFont="1" applyBorder="1"/>
    <xf numFmtId="0" fontId="0" fillId="0" borderId="0" xfId="0" applyBorder="1"/>
    <xf numFmtId="164" fontId="3" fillId="0" borderId="0" xfId="1" applyNumberFormat="1" applyFont="1" applyBorder="1" applyAlignment="1">
      <alignment horizontal="right"/>
    </xf>
    <xf numFmtId="0" fontId="8" fillId="0" borderId="0" xfId="0" applyFont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wrapText="1"/>
    </xf>
  </cellXfs>
  <cellStyles count="13">
    <cellStyle name="Komma 10" xfId="6" xr:uid="{780E13FB-046E-4E5B-8448-62378398FE40}"/>
    <cellStyle name="Komma 12" xfId="7" xr:uid="{5AC5AF7E-222E-4347-8691-6F8A6282A735}"/>
    <cellStyle name="Komma 13" xfId="8" xr:uid="{6A9AB43B-290E-49E1-8E43-BDF2566E9A99}"/>
    <cellStyle name="Komma 17" xfId="10" xr:uid="{3707AC7F-6B30-46EA-BCB4-98EA709BEAEC}"/>
    <cellStyle name="Komma 2" xfId="3" xr:uid="{00000000-0005-0000-0000-000030000000}"/>
    <cellStyle name="Komma 3" xfId="9" xr:uid="{66356893-4FBD-4BC5-ABC1-F2C34EA83597}"/>
    <cellStyle name="Komma 4" xfId="11" xr:uid="{A33E014E-1BBD-47AB-B452-5B240EC93383}"/>
    <cellStyle name="Komma 5" xfId="12" xr:uid="{A827D959-BA80-4965-8312-D6AF74EA8238}"/>
    <cellStyle name="Komma 6" xfId="4" xr:uid="{A1D53207-3582-4F7C-84DA-7D7BEF6DC9ED}"/>
    <cellStyle name="Komma 9" xfId="5" xr:uid="{AAF6F175-A4F1-418E-8EA0-3B06B0670786}"/>
    <cellStyle name="Normal_Gewichtung Übergang EVE-LIK (V.2)" xfId="1" xr:uid="{8D605688-9179-49D7-BCBE-34FACD934FE4}"/>
    <cellStyle name="Standard" xfId="0" builtinId="0"/>
    <cellStyle name="Standard 2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21772</xdr:colOff>
      <xdr:row>0</xdr:row>
      <xdr:rowOff>81642</xdr:rowOff>
    </xdr:from>
    <xdr:to>
      <xdr:col>3</xdr:col>
      <xdr:colOff>122919</xdr:colOff>
      <xdr:row>2</xdr:row>
      <xdr:rowOff>150300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1A08CA4-5F7E-4B16-A061-0EFB9C4CC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1" y="81642"/>
          <a:ext cx="1224643" cy="484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35D46-7DC1-45DC-AEDD-CDFD9F2F7548}">
  <dimension ref="B2:S37"/>
  <sheetViews>
    <sheetView showGridLines="0" tabSelected="1" zoomScaleNormal="100" workbookViewId="0">
      <selection activeCell="M28" sqref="M28"/>
    </sheetView>
  </sheetViews>
  <sheetFormatPr baseColWidth="10" defaultRowHeight="14.6" x14ac:dyDescent="0.4"/>
  <cols>
    <col min="1" max="1" width="2.84375" customWidth="1"/>
    <col min="2" max="2" width="6" customWidth="1"/>
    <col min="3" max="14" width="9.84375" customWidth="1"/>
    <col min="15" max="15" width="2.3828125" customWidth="1"/>
  </cols>
  <sheetData>
    <row r="2" spans="2:16" ht="18.45" x14ac:dyDescent="0.5">
      <c r="E2" s="11" t="s">
        <v>0</v>
      </c>
      <c r="F2" s="11"/>
      <c r="G2" s="11"/>
      <c r="H2" s="11" t="s">
        <v>1</v>
      </c>
      <c r="I2" s="11"/>
      <c r="J2" s="11"/>
      <c r="K2" s="11" t="s">
        <v>2</v>
      </c>
      <c r="L2" s="11"/>
      <c r="M2" s="12"/>
    </row>
    <row r="3" spans="2:16" x14ac:dyDescent="0.4">
      <c r="E3" s="26" t="s">
        <v>3</v>
      </c>
      <c r="H3" s="26" t="s">
        <v>4</v>
      </c>
      <c r="K3" s="26" t="s">
        <v>5</v>
      </c>
    </row>
    <row r="6" spans="2:16" s="2" customFormat="1" x14ac:dyDescent="0.4">
      <c r="B6" s="8"/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12</v>
      </c>
      <c r="J6" s="8" t="s">
        <v>13</v>
      </c>
      <c r="K6" s="8" t="s">
        <v>14</v>
      </c>
      <c r="L6" s="8" t="s">
        <v>15</v>
      </c>
      <c r="M6" s="8" t="s">
        <v>16</v>
      </c>
      <c r="N6" s="8" t="s">
        <v>17</v>
      </c>
      <c r="P6" s="8" t="s">
        <v>44</v>
      </c>
    </row>
    <row r="7" spans="2:16" s="2" customFormat="1" x14ac:dyDescent="0.4">
      <c r="B7" s="9"/>
      <c r="C7" s="9" t="s">
        <v>18</v>
      </c>
      <c r="D7" s="9" t="s">
        <v>19</v>
      </c>
      <c r="E7" s="9" t="s">
        <v>20</v>
      </c>
      <c r="F7" s="9" t="s">
        <v>21</v>
      </c>
      <c r="G7" s="9" t="s">
        <v>10</v>
      </c>
      <c r="H7" s="9" t="s">
        <v>22</v>
      </c>
      <c r="I7" s="9" t="s">
        <v>25</v>
      </c>
      <c r="J7" s="9" t="s">
        <v>23</v>
      </c>
      <c r="K7" s="9" t="s">
        <v>24</v>
      </c>
      <c r="L7" s="9" t="s">
        <v>26</v>
      </c>
      <c r="M7" s="9" t="s">
        <v>27</v>
      </c>
      <c r="N7" s="9" t="s">
        <v>28</v>
      </c>
      <c r="P7" s="9" t="s">
        <v>45</v>
      </c>
    </row>
    <row r="8" spans="2:16" s="2" customFormat="1" x14ac:dyDescent="0.4">
      <c r="B8" s="10"/>
      <c r="C8" s="10" t="s">
        <v>29</v>
      </c>
      <c r="D8" s="10" t="s">
        <v>30</v>
      </c>
      <c r="E8" s="10" t="s">
        <v>31</v>
      </c>
      <c r="F8" s="10" t="s">
        <v>32</v>
      </c>
      <c r="G8" s="10" t="s">
        <v>33</v>
      </c>
      <c r="H8" s="10" t="s">
        <v>34</v>
      </c>
      <c r="I8" s="10" t="s">
        <v>35</v>
      </c>
      <c r="J8" s="10" t="s">
        <v>36</v>
      </c>
      <c r="K8" s="10" t="s">
        <v>37</v>
      </c>
      <c r="L8" s="10" t="s">
        <v>38</v>
      </c>
      <c r="M8" s="10" t="s">
        <v>27</v>
      </c>
      <c r="N8" s="10" t="s">
        <v>39</v>
      </c>
      <c r="P8" s="10" t="s">
        <v>46</v>
      </c>
    </row>
    <row r="9" spans="2:16" x14ac:dyDescent="0.4">
      <c r="B9" s="3">
        <v>2006</v>
      </c>
      <c r="C9" s="4">
        <v>86.343800000000002</v>
      </c>
      <c r="D9" s="4">
        <v>86.343800000000002</v>
      </c>
      <c r="E9" s="4">
        <v>86.343800000000002</v>
      </c>
      <c r="F9" s="4">
        <v>89.531499999999994</v>
      </c>
      <c r="G9" s="4">
        <v>89.531499999999994</v>
      </c>
      <c r="H9" s="4">
        <v>89.531499999999994</v>
      </c>
      <c r="I9" s="4">
        <v>89.531499999999994</v>
      </c>
      <c r="J9" s="4">
        <v>89.531499999999994</v>
      </c>
      <c r="K9" s="4">
        <v>89.531499999999994</v>
      </c>
      <c r="L9" s="4">
        <v>100.6818</v>
      </c>
      <c r="M9" s="4">
        <v>100.6818</v>
      </c>
      <c r="N9" s="4">
        <v>100.6818</v>
      </c>
      <c r="P9" s="4">
        <f>AVERAGE(C9:N9)</f>
        <v>91.522150000000011</v>
      </c>
    </row>
    <row r="10" spans="2:16" x14ac:dyDescent="0.4">
      <c r="B10" s="3">
        <v>2007</v>
      </c>
      <c r="C10" s="4">
        <v>100.6818</v>
      </c>
      <c r="D10" s="4">
        <v>100.6818</v>
      </c>
      <c r="E10" s="4">
        <v>100.6818</v>
      </c>
      <c r="F10" s="4">
        <v>106.3216</v>
      </c>
      <c r="G10" s="4">
        <v>106.3216</v>
      </c>
      <c r="H10" s="4">
        <v>106.3216</v>
      </c>
      <c r="I10" s="4">
        <v>106.3216</v>
      </c>
      <c r="J10" s="4">
        <v>106.3216</v>
      </c>
      <c r="K10" s="4">
        <v>106.3216</v>
      </c>
      <c r="L10" s="4">
        <v>100.0518</v>
      </c>
      <c r="M10" s="4">
        <v>100.0518</v>
      </c>
      <c r="N10" s="4">
        <v>100.0518</v>
      </c>
      <c r="P10" s="20">
        <f t="shared" ref="P10:P22" si="0">AVERAGE(C10:N10)</f>
        <v>103.34419999999999</v>
      </c>
    </row>
    <row r="11" spans="2:16" x14ac:dyDescent="0.4">
      <c r="B11" s="3">
        <v>2008</v>
      </c>
      <c r="C11" s="4">
        <v>102.9982</v>
      </c>
      <c r="D11" s="4">
        <v>101.67829999999999</v>
      </c>
      <c r="E11" s="4">
        <v>101.3128</v>
      </c>
      <c r="F11" s="4">
        <v>96.787400000000005</v>
      </c>
      <c r="G11" s="4">
        <v>93.909800000000004</v>
      </c>
      <c r="H11" s="4">
        <v>92.763400000000004</v>
      </c>
      <c r="I11" s="4">
        <v>91.150599999999997</v>
      </c>
      <c r="J11" s="4">
        <v>91.978999999999999</v>
      </c>
      <c r="K11" s="4">
        <v>97.060299999999998</v>
      </c>
      <c r="L11" s="4">
        <v>98.850300000000004</v>
      </c>
      <c r="M11" s="4">
        <v>99.342500000000001</v>
      </c>
      <c r="N11" s="4">
        <v>100.4892</v>
      </c>
      <c r="P11" s="20">
        <f t="shared" si="0"/>
        <v>97.36014999999999</v>
      </c>
    </row>
    <row r="12" spans="2:16" x14ac:dyDescent="0.4">
      <c r="B12" s="3">
        <v>2009</v>
      </c>
      <c r="C12" s="4">
        <v>103.2974</v>
      </c>
      <c r="D12" s="4">
        <v>105.343</v>
      </c>
      <c r="E12" s="4">
        <v>105.3515</v>
      </c>
      <c r="F12" s="4">
        <v>103.7495</v>
      </c>
      <c r="G12" s="4">
        <v>98.248500000000007</v>
      </c>
      <c r="H12" s="4">
        <v>98.672200000000004</v>
      </c>
      <c r="I12" s="4">
        <v>98.169700000000006</v>
      </c>
      <c r="J12" s="4">
        <v>101.32080000000001</v>
      </c>
      <c r="K12" s="4">
        <v>102.1391</v>
      </c>
      <c r="L12" s="4">
        <v>106.1228</v>
      </c>
      <c r="M12" s="4">
        <v>106.6163</v>
      </c>
      <c r="N12" s="4">
        <v>108.0645</v>
      </c>
      <c r="P12" s="20">
        <f t="shared" si="0"/>
        <v>103.091275</v>
      </c>
    </row>
    <row r="13" spans="2:16" x14ac:dyDescent="0.4">
      <c r="B13" s="3">
        <v>2010</v>
      </c>
      <c r="C13" s="4">
        <v>108.97020000000001</v>
      </c>
      <c r="D13" s="4">
        <v>109.017</v>
      </c>
      <c r="E13" s="4">
        <v>108.3381</v>
      </c>
      <c r="F13" s="4">
        <v>106.36790000000001</v>
      </c>
      <c r="G13" s="4">
        <v>101.0671</v>
      </c>
      <c r="H13" s="4">
        <v>101.73439999999999</v>
      </c>
      <c r="I13" s="4">
        <v>102.4457</v>
      </c>
      <c r="J13" s="4">
        <v>104.4225</v>
      </c>
      <c r="K13" s="4">
        <v>105.68640000000001</v>
      </c>
      <c r="L13" s="4">
        <v>108.37260000000001</v>
      </c>
      <c r="M13" s="4">
        <v>109.1532</v>
      </c>
      <c r="N13" s="4">
        <v>109.66930000000001</v>
      </c>
      <c r="P13" s="20">
        <f t="shared" si="0"/>
        <v>106.27036666666667</v>
      </c>
    </row>
    <row r="14" spans="2:16" x14ac:dyDescent="0.4">
      <c r="B14" s="3">
        <v>2011</v>
      </c>
      <c r="C14" s="4">
        <v>110.8039</v>
      </c>
      <c r="D14" s="4">
        <v>110.76049999999999</v>
      </c>
      <c r="E14" s="4">
        <v>110.82340000000001</v>
      </c>
      <c r="F14" s="4">
        <v>108.27509999999999</v>
      </c>
      <c r="G14" s="4">
        <v>102.88030000000001</v>
      </c>
      <c r="H14" s="4">
        <v>103.2963</v>
      </c>
      <c r="I14" s="4">
        <v>102.6455</v>
      </c>
      <c r="J14" s="4">
        <v>101.1836</v>
      </c>
      <c r="K14" s="4">
        <v>100.97920000000001</v>
      </c>
      <c r="L14" s="4">
        <v>101.2963</v>
      </c>
      <c r="M14" s="4">
        <v>101.3768</v>
      </c>
      <c r="N14" s="4">
        <v>102.5535</v>
      </c>
      <c r="P14" s="20">
        <f t="shared" si="0"/>
        <v>104.73953333333333</v>
      </c>
    </row>
    <row r="15" spans="2:16" x14ac:dyDescent="0.4">
      <c r="B15" s="3">
        <v>2012</v>
      </c>
      <c r="C15" s="4">
        <v>102.1831</v>
      </c>
      <c r="D15" s="4">
        <v>103.06780000000001</v>
      </c>
      <c r="E15" s="4">
        <v>102.84439999999999</v>
      </c>
      <c r="F15" s="4">
        <v>98.8416</v>
      </c>
      <c r="G15" s="4">
        <v>95.853899999999996</v>
      </c>
      <c r="H15" s="4">
        <v>96.765000000000001</v>
      </c>
      <c r="I15" s="4">
        <v>96.709900000000005</v>
      </c>
      <c r="J15" s="4">
        <v>97.267099999999999</v>
      </c>
      <c r="K15" s="4">
        <v>97.510300000000001</v>
      </c>
      <c r="L15" s="4">
        <v>99.41</v>
      </c>
      <c r="M15" s="4">
        <v>99.841300000000004</v>
      </c>
      <c r="N15" s="4">
        <v>102.1046</v>
      </c>
      <c r="P15" s="20">
        <f t="shared" si="0"/>
        <v>99.366583333333367</v>
      </c>
    </row>
    <row r="16" spans="2:16" x14ac:dyDescent="0.4">
      <c r="B16" s="3">
        <v>2013</v>
      </c>
      <c r="C16" s="4">
        <v>103.90649999999999</v>
      </c>
      <c r="D16" s="4">
        <v>106.6739</v>
      </c>
      <c r="E16" s="4">
        <v>107.68210000000001</v>
      </c>
      <c r="F16" s="4">
        <v>106.7287</v>
      </c>
      <c r="G16" s="5">
        <v>103.4273</v>
      </c>
      <c r="H16" s="5">
        <v>104.063</v>
      </c>
      <c r="I16" s="6">
        <v>104.28149999999999</v>
      </c>
      <c r="J16" s="6">
        <v>105.0016</v>
      </c>
      <c r="K16" s="6">
        <v>105.8907</v>
      </c>
      <c r="L16" s="5">
        <v>109.17440000000001</v>
      </c>
      <c r="M16" s="5">
        <v>110.02800000000001</v>
      </c>
      <c r="N16" s="5">
        <v>110.6245</v>
      </c>
      <c r="P16" s="20">
        <f t="shared" si="0"/>
        <v>106.45684999999999</v>
      </c>
    </row>
    <row r="17" spans="2:19" x14ac:dyDescent="0.4">
      <c r="B17" s="3">
        <v>2014</v>
      </c>
      <c r="C17" s="5">
        <v>111.2362</v>
      </c>
      <c r="D17" s="5">
        <v>111.1151</v>
      </c>
      <c r="E17" s="5">
        <v>110.1395</v>
      </c>
      <c r="F17" s="5">
        <v>107.2702</v>
      </c>
      <c r="G17" s="5">
        <v>103.6028</v>
      </c>
      <c r="H17" s="5">
        <v>103.8677</v>
      </c>
      <c r="I17" s="5">
        <v>104.0129</v>
      </c>
      <c r="J17" s="5">
        <v>104.90819999999999</v>
      </c>
      <c r="K17" s="5">
        <v>105.8189</v>
      </c>
      <c r="L17" s="5">
        <v>107.06140000000001</v>
      </c>
      <c r="M17" s="5">
        <v>107.7054</v>
      </c>
      <c r="N17" s="5">
        <v>108.6335</v>
      </c>
      <c r="P17" s="20">
        <f t="shared" si="0"/>
        <v>107.11431666666665</v>
      </c>
    </row>
    <row r="18" spans="2:19" x14ac:dyDescent="0.4">
      <c r="B18" s="3">
        <v>2015</v>
      </c>
      <c r="C18" s="5">
        <v>108.6391</v>
      </c>
      <c r="D18" s="5">
        <v>108.3236</v>
      </c>
      <c r="E18" s="5">
        <v>104.9402</v>
      </c>
      <c r="F18" s="5">
        <v>102.9331</v>
      </c>
      <c r="G18" s="5">
        <v>97.801599999999993</v>
      </c>
      <c r="H18" s="5">
        <v>96.400300000000001</v>
      </c>
      <c r="I18" s="5">
        <v>96.205100000000002</v>
      </c>
      <c r="J18" s="5">
        <v>96.680899999999994</v>
      </c>
      <c r="K18" s="5">
        <v>97.960599999999999</v>
      </c>
      <c r="L18" s="5">
        <v>98.740200000000002</v>
      </c>
      <c r="M18" s="5">
        <v>99.332700000000003</v>
      </c>
      <c r="N18" s="5">
        <v>100</v>
      </c>
      <c r="P18" s="20">
        <f t="shared" si="0"/>
        <v>100.66311666666667</v>
      </c>
    </row>
    <row r="19" spans="2:19" x14ac:dyDescent="0.4">
      <c r="B19" s="3">
        <v>2016</v>
      </c>
      <c r="C19" s="5">
        <v>100.8008</v>
      </c>
      <c r="D19" s="5">
        <v>100.52849999999999</v>
      </c>
      <c r="E19" s="5">
        <v>99.884900000000002</v>
      </c>
      <c r="F19" s="5">
        <v>97.635300000000001</v>
      </c>
      <c r="G19" s="5">
        <v>93.144499999999994</v>
      </c>
      <c r="H19" s="5">
        <v>92.800200000000004</v>
      </c>
      <c r="I19" s="5">
        <v>93.275000000000006</v>
      </c>
      <c r="J19" s="5">
        <v>93.293300000000002</v>
      </c>
      <c r="K19" s="5">
        <v>93.961799999999997</v>
      </c>
      <c r="L19" s="5">
        <v>94.965100000000007</v>
      </c>
      <c r="M19" s="5">
        <v>95.665899999999993</v>
      </c>
      <c r="N19" s="5">
        <v>96.109800000000007</v>
      </c>
      <c r="P19" s="20">
        <f t="shared" si="0"/>
        <v>96.005425000000002</v>
      </c>
    </row>
    <row r="20" spans="2:19" x14ac:dyDescent="0.4">
      <c r="B20" s="3">
        <v>2017</v>
      </c>
      <c r="C20" s="5">
        <v>97.811899999999994</v>
      </c>
      <c r="D20" s="5">
        <v>99.5869</v>
      </c>
      <c r="E20" s="5">
        <v>98.899699999999996</v>
      </c>
      <c r="F20" s="5">
        <v>97.146199999999993</v>
      </c>
      <c r="G20" s="5">
        <v>92.716099999999997</v>
      </c>
      <c r="H20" s="5">
        <v>92.490499999999997</v>
      </c>
      <c r="I20" s="5">
        <v>91.825199999999995</v>
      </c>
      <c r="J20" s="5">
        <v>91.717699999999994</v>
      </c>
      <c r="K20" s="5">
        <v>92.532200000000003</v>
      </c>
      <c r="L20" s="5">
        <v>93.529799999999994</v>
      </c>
      <c r="M20" s="5">
        <v>94.739199999999997</v>
      </c>
      <c r="N20" s="5">
        <v>97.038399999999996</v>
      </c>
      <c r="P20" s="20">
        <f t="shared" si="0"/>
        <v>95.002816666666661</v>
      </c>
    </row>
    <row r="21" spans="2:19" x14ac:dyDescent="0.4">
      <c r="B21" s="3">
        <v>2018</v>
      </c>
      <c r="C21" s="5">
        <v>98.2804</v>
      </c>
      <c r="D21" s="5">
        <v>98.358599999999996</v>
      </c>
      <c r="E21" s="5">
        <v>97.330299999999994</v>
      </c>
      <c r="F21" s="5">
        <v>97.094800000000006</v>
      </c>
      <c r="G21" s="5">
        <v>92.447599999999994</v>
      </c>
      <c r="H21" s="5">
        <v>92.053600000000003</v>
      </c>
      <c r="I21" s="5">
        <v>92.4358</v>
      </c>
      <c r="J21" s="7">
        <v>93.252200000000002</v>
      </c>
      <c r="K21" s="7">
        <v>93.799400000000006</v>
      </c>
      <c r="L21" s="7">
        <v>94.299700000000001</v>
      </c>
      <c r="M21" s="7">
        <v>95.590900000000005</v>
      </c>
      <c r="N21" s="7">
        <v>95.999899999999997</v>
      </c>
      <c r="P21" s="20">
        <f t="shared" si="0"/>
        <v>95.078599999999994</v>
      </c>
    </row>
    <row r="22" spans="2:19" x14ac:dyDescent="0.4">
      <c r="B22" s="3">
        <v>2019</v>
      </c>
      <c r="C22" s="5">
        <v>97.137799999999999</v>
      </c>
      <c r="D22" s="5">
        <v>98.086699999999993</v>
      </c>
      <c r="E22" s="5">
        <v>97.776899999999998</v>
      </c>
      <c r="F22" s="5">
        <v>94.970699999999994</v>
      </c>
      <c r="G22" s="5">
        <v>89.865099999999998</v>
      </c>
      <c r="H22" s="5">
        <v>90.136300000000006</v>
      </c>
      <c r="I22" s="5">
        <v>91.478999999999999</v>
      </c>
      <c r="J22" s="7">
        <v>91.787099999999995</v>
      </c>
      <c r="K22" s="7">
        <v>92.753799999999998</v>
      </c>
      <c r="L22" s="7">
        <v>93.269900000000007</v>
      </c>
      <c r="M22" s="7">
        <v>94.4285</v>
      </c>
      <c r="N22" s="7">
        <v>95.556299999999993</v>
      </c>
      <c r="P22" s="20">
        <f t="shared" si="0"/>
        <v>93.937341666666669</v>
      </c>
      <c r="S22" s="18"/>
    </row>
    <row r="23" spans="2:19" x14ac:dyDescent="0.4">
      <c r="B23" s="3">
        <v>2020</v>
      </c>
      <c r="C23" s="5">
        <v>96.240700000000004</v>
      </c>
      <c r="D23" s="14">
        <v>97.097300000000004</v>
      </c>
      <c r="E23" s="5">
        <v>95.931700000000006</v>
      </c>
      <c r="F23" s="15">
        <v>93.7</v>
      </c>
      <c r="G23" s="5">
        <v>88.320400000000006</v>
      </c>
      <c r="H23" s="16">
        <v>87.048000000000002</v>
      </c>
      <c r="I23" s="5">
        <v>87.287700000000001</v>
      </c>
      <c r="J23" s="7">
        <v>88.593699999999998</v>
      </c>
      <c r="K23" s="7">
        <v>90.758499999999998</v>
      </c>
      <c r="L23" s="7">
        <v>91.075500000000005</v>
      </c>
      <c r="M23" s="17">
        <v>91.831000000000003</v>
      </c>
      <c r="N23" s="7">
        <v>92.644199999999998</v>
      </c>
      <c r="P23" s="20">
        <f>AVERAGE(C23:N23)</f>
        <v>91.710725000000011</v>
      </c>
    </row>
    <row r="24" spans="2:19" x14ac:dyDescent="0.4">
      <c r="B24" s="3">
        <v>2021</v>
      </c>
      <c r="C24" s="5">
        <v>92.994024499199995</v>
      </c>
      <c r="D24" s="14">
        <v>93.709515655800004</v>
      </c>
      <c r="E24" s="5">
        <v>93.616500879</v>
      </c>
      <c r="F24" s="15">
        <v>90.801506861999997</v>
      </c>
      <c r="G24" s="5">
        <v>86.551639475399995</v>
      </c>
      <c r="H24" s="16">
        <v>86.691254284799996</v>
      </c>
      <c r="I24" s="5">
        <v>86.907300559199996</v>
      </c>
      <c r="J24" s="5">
        <v>88.013009086199986</v>
      </c>
      <c r="K24" s="5">
        <v>89.104728339000005</v>
      </c>
      <c r="L24" s="5">
        <v>90.841251223800001</v>
      </c>
      <c r="M24" s="17">
        <v>93.685242875399993</v>
      </c>
      <c r="N24" s="5">
        <v>103.3789760982</v>
      </c>
      <c r="P24" s="20">
        <f>AVERAGE(C24:N24)</f>
        <v>91.357912486500013</v>
      </c>
    </row>
    <row r="25" spans="2:19" x14ac:dyDescent="0.4">
      <c r="B25" s="21"/>
      <c r="C25" s="22"/>
      <c r="D25" s="23"/>
      <c r="E25" s="24"/>
      <c r="F25" s="24"/>
      <c r="G25" s="24"/>
      <c r="H25" s="24"/>
      <c r="I25" s="24"/>
      <c r="J25" s="24"/>
      <c r="K25" s="24"/>
      <c r="L25" s="24"/>
      <c r="M25" s="24"/>
      <c r="N25" s="24"/>
      <c r="P25" s="25"/>
    </row>
    <row r="26" spans="2:19" x14ac:dyDescent="0.4">
      <c r="B26" t="s">
        <v>40</v>
      </c>
      <c r="F26" t="s">
        <v>41</v>
      </c>
      <c r="J26" t="s">
        <v>42</v>
      </c>
    </row>
    <row r="29" spans="2:19" x14ac:dyDescent="0.4">
      <c r="B29" s="1" t="s">
        <v>48</v>
      </c>
    </row>
    <row r="30" spans="2:19" ht="119.15" customHeight="1" x14ac:dyDescent="0.4">
      <c r="B30" s="27" t="s">
        <v>52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</row>
    <row r="31" spans="2:19" ht="21.45" customHeight="1" x14ac:dyDescent="0.4">
      <c r="B31" s="28" t="s">
        <v>47</v>
      </c>
      <c r="C31" s="28"/>
      <c r="D31" s="28"/>
      <c r="E31">
        <v>0.92644199999999999</v>
      </c>
      <c r="F31" s="19"/>
      <c r="G31" s="19"/>
      <c r="H31" s="19"/>
      <c r="I31" s="19"/>
      <c r="J31" s="19"/>
      <c r="K31" s="19"/>
      <c r="L31" s="19"/>
      <c r="M31" s="19"/>
      <c r="N31" s="19"/>
    </row>
    <row r="32" spans="2:19" x14ac:dyDescent="0.4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</row>
    <row r="33" spans="2:14" ht="15.65" customHeight="1" x14ac:dyDescent="0.4">
      <c r="B33" s="2" t="s">
        <v>49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2:14" ht="108.45" customHeight="1" x14ac:dyDescent="0.4">
      <c r="B34" s="27" t="s">
        <v>51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</row>
    <row r="36" spans="2:14" x14ac:dyDescent="0.4">
      <c r="B36" s="2" t="s">
        <v>43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</row>
    <row r="37" spans="2:14" ht="126.9" customHeight="1" x14ac:dyDescent="0.4">
      <c r="B37" s="27" t="s">
        <v>50</v>
      </c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</row>
  </sheetData>
  <mergeCells count="4">
    <mergeCell ref="B30:N30"/>
    <mergeCell ref="B34:N34"/>
    <mergeCell ref="B37:N37"/>
    <mergeCell ref="B31:D31"/>
  </mergeCells>
  <pageMargins left="0.70866141732283472" right="0.70866141732283472" top="0.78740157480314965" bottom="0.78740157480314965" header="0.31496062992125984" footer="0.31496062992125984"/>
  <pageSetup paperSize="9" orientation="landscape" verticalDpi="0" r:id="rId1"/>
  <headerFooter>
    <oddHeader xml:space="preserve">&amp;C </oddHead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 Gehring</dc:creator>
  <cp:lastModifiedBy>Marianne Gehring</cp:lastModifiedBy>
  <dcterms:created xsi:type="dcterms:W3CDTF">2018-08-08T07:20:48Z</dcterms:created>
  <dcterms:modified xsi:type="dcterms:W3CDTF">2022-04-11T10:21:10Z</dcterms:modified>
</cp:coreProperties>
</file>